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Certificaciones\Solventación preliminar\Resultados\Resultado 11\CUENTA PÚBLICA 2024 - LDF\"/>
    </mc:Choice>
  </mc:AlternateContent>
  <bookViews>
    <workbookView xWindow="0" yWindow="0" windowWidth="28800" windowHeight="12435"/>
  </bookViews>
  <sheets>
    <sheet name="F1_ESF" sheetId="1" r:id="rId1"/>
  </sheets>
  <definedNames>
    <definedName name="_xlnm.Print_Area" localSheetId="0">F1_ESF!$A$2:$G$86</definedName>
    <definedName name="_xlnm.Print_Titles" localSheetId="0">F1_ESF!$4:$7</definedName>
  </definedNames>
  <calcPr calcId="162913"/>
</workbook>
</file>

<file path=xl/calcChain.xml><?xml version="1.0" encoding="utf-8"?>
<calcChain xmlns="http://schemas.openxmlformats.org/spreadsheetml/2006/main">
  <c r="G49" i="1" l="1"/>
  <c r="G61" i="1" s="1"/>
  <c r="G83" i="1" s="1"/>
  <c r="F65" i="1"/>
  <c r="F81" i="1" s="1"/>
  <c r="F59" i="1"/>
  <c r="D62" i="1"/>
  <c r="D43" i="1"/>
  <c r="D40" i="1"/>
  <c r="D33" i="1"/>
  <c r="D27" i="1"/>
  <c r="D19" i="1"/>
  <c r="D11" i="1"/>
  <c r="C40" i="1"/>
  <c r="F77" i="1"/>
  <c r="F70" i="1"/>
  <c r="F44" i="1"/>
  <c r="F40" i="1"/>
  <c r="F33" i="1"/>
  <c r="F29" i="1"/>
  <c r="F25" i="1"/>
  <c r="F49" i="1" s="1"/>
  <c r="F61" i="1" s="1"/>
  <c r="F21" i="1"/>
  <c r="F11" i="1"/>
  <c r="C62" i="1"/>
  <c r="C43" i="1"/>
  <c r="C33" i="1"/>
  <c r="C27" i="1"/>
  <c r="C19" i="1"/>
  <c r="C11" i="1"/>
  <c r="C49" i="1"/>
  <c r="C64" i="1" s="1"/>
  <c r="D49" i="1" l="1"/>
  <c r="D64" i="1" s="1"/>
  <c r="F83" i="1"/>
</calcChain>
</file>

<file path=xl/sharedStrings.xml><?xml version="1.0" encoding="utf-8"?>
<sst xmlns="http://schemas.openxmlformats.org/spreadsheetml/2006/main" count="128" uniqueCount="125">
  <si>
    <t>Estado de Situación Financiera Detallado - LDF</t>
  </si>
  <si>
    <t>(PESOS)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</si>
  <si>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</si>
  <si>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</si>
  <si>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</si>
  <si>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</si>
  <si>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</si>
  <si>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</si>
  <si>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</si>
  <si>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</si>
  <si>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</si>
  <si>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</si>
  <si>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</si>
  <si>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</si>
  <si>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</si>
  <si>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</si>
  <si>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</si>
  <si>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</si>
  <si>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</si>
  <si>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</si>
  <si>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</si>
  <si>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</si>
  <si>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</si>
  <si>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</si>
  <si>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</si>
  <si>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</si>
  <si>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</si>
  <si>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</si>
  <si>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</si>
  <si>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</si>
  <si>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</si>
  <si>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</si>
  <si>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</si>
  <si>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</si>
  <si>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</si>
  <si>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</si>
  <si>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</si>
  <si>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</si>
  <si>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</si>
  <si>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</si>
  <si>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</si>
  <si>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</si>
  <si>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</si>
  <si>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</si>
  <si>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</si>
  <si>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</si>
  <si>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</si>
  <si>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</si>
  <si>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</si>
  <si>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</si>
  <si>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</si>
  <si>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</si>
  <si>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</si>
  <si>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</si>
  <si>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</si>
  <si>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</si>
  <si>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</si>
  <si>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</si>
  <si>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</si>
  <si>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</si>
  <si>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</si>
  <si>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</si>
  <si>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</si>
  <si>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</si>
  <si>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</si>
  <si>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</si>
  <si>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</si>
  <si>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</si>
  <si>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</si>
  <si>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</si>
  <si>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</si>
  <si>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</si>
  <si>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</si>
  <si>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</si>
  <si>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</si>
  <si>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</si>
  <si>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</si>
  <si>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</si>
  <si>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</si>
  <si>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</si>
  <si>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</si>
  <si>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</si>
  <si>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</si>
  <si>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</si>
  <si>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</si>
  <si>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</si>
  <si>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</si>
  <si>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</si>
  <si>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</si>
  <si>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</si>
  <si>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</si>
  <si>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</si>
  <si>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</si>
  <si>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</si>
  <si>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</si>
  <si>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</si>
  <si>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</si>
  <si>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</si>
  <si>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</si>
  <si>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</si>
  <si>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</si>
  <si>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</si>
  <si>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</si>
  <si>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</si>
  <si>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</si>
  <si>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</si>
  <si>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</si>
  <si>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</si>
  <si>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</si>
  <si>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</si>
  <si>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</si>
  <si>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</si>
  <si>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</si>
  <si>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</si>
  <si>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</si>
  <si>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</si>
  <si>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</si>
  <si>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</si>
  <si>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</si>
  <si>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</si>
  <si>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Universidad Tecnológica Minera de Zimapán (a)</t>
  </si>
  <si>
    <t>Cuenta Pública 2024</t>
  </si>
  <si>
    <t>31 de diciembre de 2023 (e)</t>
  </si>
  <si>
    <t>2024 (d)</t>
  </si>
  <si>
    <t>Al 31 de diciembre de 2023 y al 31 de Diciembre de 2024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</si>
</sst>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_ ;[Red]\-#,##0\ "/>
    <numFmt numFmtId="165" formatCode="#,##0.00_ ;[Red]\-#,##0.00\ 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i/>
      <sz val="10"/>
      <color theme="1"/>
      <name val="Arial Narrow"/>
      <family val="2"/>
    </font>
    <font>
      <b/>
      <sz val="10"/>
      <color theme="1"/>
      <name val="Arial Now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rgb="FFD9D9D9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3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 indent="2"/>
    </xf>
    <xf numFmtId="164" fontId="3" fillId="0" borderId="4" xfId="0" applyNumberFormat="1" applyFont="1" applyBorder="1" applyAlignment="1">
      <alignment horizontal="right" vertical="center" wrapText="1"/>
    </xf>
    <xf numFmtId="164" fontId="3" fillId="0" borderId="4" xfId="0" applyNumberFormat="1" applyFont="1" applyBorder="1" applyAlignment="1">
      <alignment horizontal="left" vertical="center" wrapText="1" indent="2"/>
    </xf>
    <xf numFmtId="164" fontId="2" fillId="0" borderId="4" xfId="0" applyNumberFormat="1" applyFont="1" applyBorder="1" applyAlignment="1">
      <alignment horizontal="right" vertical="center" wrapText="1"/>
    </xf>
    <xf numFmtId="0" fontId="2" fillId="0" borderId="3" xfId="0" applyFont="1" applyBorder="1" applyAlignment="1">
      <alignment horizontal="left" vertical="center" wrapText="1" indent="2"/>
    </xf>
    <xf numFmtId="164" fontId="2" fillId="0" borderId="4" xfId="0" applyNumberFormat="1" applyFont="1" applyBorder="1" applyAlignment="1">
      <alignment horizontal="left" vertical="center" wrapText="1" indent="2"/>
    </xf>
    <xf numFmtId="0" fontId="2" fillId="0" borderId="3" xfId="0" applyFont="1" applyBorder="1" applyAlignment="1">
      <alignment horizontal="left" vertical="center" wrapText="1" indent="4"/>
    </xf>
    <xf numFmtId="164" fontId="2" fillId="0" borderId="3" xfId="0" applyNumberFormat="1" applyFont="1" applyBorder="1" applyAlignment="1">
      <alignment horizontal="left" vertical="center" wrapText="1" indent="4"/>
    </xf>
    <xf numFmtId="164" fontId="2" fillId="0" borderId="3" xfId="0" applyNumberFormat="1" applyFont="1" applyBorder="1" applyAlignment="1">
      <alignment horizontal="left" vertical="center" indent="4"/>
    </xf>
    <xf numFmtId="164" fontId="4" fillId="0" borderId="4" xfId="0" applyNumberFormat="1" applyFont="1" applyBorder="1" applyAlignment="1">
      <alignment horizontal="left" vertical="center" wrapText="1" indent="2"/>
    </xf>
    <xf numFmtId="0" fontId="2" fillId="0" borderId="1" xfId="0" applyFont="1" applyBorder="1" applyAlignment="1">
      <alignment horizontal="left" vertical="center" wrapText="1" indent="2"/>
    </xf>
    <xf numFmtId="164" fontId="2" fillId="0" borderId="2" xfId="0" applyNumberFormat="1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left" vertical="center" wrapText="1" indent="2"/>
    </xf>
    <xf numFmtId="165" fontId="3" fillId="0" borderId="4" xfId="0" applyNumberFormat="1" applyFont="1" applyBorder="1" applyAlignment="1">
      <alignment horizontal="right" vertical="center" wrapText="1"/>
    </xf>
    <xf numFmtId="165" fontId="2" fillId="0" borderId="4" xfId="0" applyNumberFormat="1" applyFont="1" applyBorder="1" applyAlignment="1">
      <alignment horizontal="right" vertical="center" wrapText="1"/>
    </xf>
    <xf numFmtId="165" fontId="2" fillId="0" borderId="2" xfId="0" applyNumberFormat="1" applyFont="1" applyBorder="1" applyAlignment="1">
      <alignment horizontal="right" vertical="center" wrapText="1"/>
    </xf>
    <xf numFmtId="0" fontId="5" fillId="2" borderId="5" xfId="1" applyFont="1" applyBorder="1" applyAlignment="1">
      <alignment horizontal="center" vertical="center"/>
    </xf>
    <xf numFmtId="0" fontId="5" fillId="2" borderId="6" xfId="1" applyFont="1" applyBorder="1" applyAlignment="1">
      <alignment horizontal="center" vertical="center"/>
    </xf>
    <xf numFmtId="0" fontId="5" fillId="2" borderId="7" xfId="1" applyFont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</cellXfs>
  <cellStyles count="2">
    <cellStyle name="40% - Énfasis3" xfId="1" builtinId="39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142875</xdr:colOff>
      <xdr:row>3</xdr:row>
      <xdr:rowOff>0</xdr:rowOff>
    </xdr:from>
    <xdr:to>
      <xdr:col>1</xdr:col>
      <xdr:colOff>1438275</xdr:colOff>
      <xdr:row>6</xdr:row>
      <xdr:rowOff>0</xdr:rowOff>
    </xdr:to>
    <xdr:pic>
      <xdr:nvPicPr>
        <xdr:cNvPr id="1056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495300"/>
          <a:ext cx="12954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84"/>
  <sheetViews>
    <sheetView tabSelected="1" view="pageBreakPreview" zoomScale="124" zoomScaleNormal="100" zoomScaleSheetLayoutView="124" workbookViewId="0">
      <pane ySplit="8" topLeftCell="A9" activePane="bottomLeft" state="frozen"/>
      <selection pane="bottomLeft" activeCell="E14" sqref="E14"/>
    </sheetView>
  </sheetViews>
  <sheetFormatPr baseColWidth="10" defaultRowHeight="12.75"/>
  <cols>
    <col min="1" max="1" width="1.28515625" style="1" customWidth="1"/>
    <col min="2" max="2" width="56.42578125" style="1" customWidth="1"/>
    <col min="3" max="3" width="14.7109375" style="2" customWidth="1"/>
    <col min="4" max="4" width="15" style="2" customWidth="1"/>
    <col min="5" max="5" width="59.42578125" style="1" customWidth="1"/>
    <col min="6" max="6" width="12.28515625" style="2" customWidth="1"/>
    <col min="7" max="7" width="15.140625" style="2" customWidth="1"/>
    <col min="8" max="16384" width="11.42578125" style="1"/>
  </cols>
  <sheetData>
    <row r="2" spans="2:7" ht="13.5" thickBot="1"/>
    <row r="3" spans="2:7">
      <c r="B3" s="22" t="s">
        <v>121</v>
      </c>
      <c r="C3" s="23"/>
      <c r="D3" s="23"/>
      <c r="E3" s="23"/>
      <c r="F3" s="23"/>
      <c r="G3" s="24"/>
    </row>
    <row r="4" spans="2:7">
      <c r="B4" s="25" t="s">
        <v>120</v>
      </c>
      <c r="C4" s="26"/>
      <c r="D4" s="26"/>
      <c r="E4" s="26"/>
      <c r="F4" s="26"/>
      <c r="G4" s="27"/>
    </row>
    <row r="5" spans="2:7">
      <c r="B5" s="28" t="s">
        <v>0</v>
      </c>
      <c r="C5" s="29"/>
      <c r="D5" s="29"/>
      <c r="E5" s="29"/>
      <c r="F5" s="29"/>
      <c r="G5" s="30"/>
    </row>
    <row r="6" spans="2:7">
      <c r="B6" s="28" t="s">
        <v>124</v>
      </c>
      <c r="C6" s="29"/>
      <c r="D6" s="29"/>
      <c r="E6" s="29"/>
      <c r="F6" s="29"/>
      <c r="G6" s="30"/>
    </row>
    <row r="7" spans="2:7" ht="13.5" thickBot="1">
      <c r="B7" s="31" t="s">
        <v>1</v>
      </c>
      <c r="C7" s="32"/>
      <c r="D7" s="32"/>
      <c r="E7" s="32"/>
      <c r="F7" s="32"/>
      <c r="G7" s="33"/>
    </row>
    <row r="8" spans="2:7" ht="26.25" thickBot="1">
      <c r="B8" s="3" t="s">
        <v>2</v>
      </c>
      <c r="C8" s="4" t="s">
        <v>123</v>
      </c>
      <c r="D8" s="4" t="s">
        <v>122</v>
      </c>
      <c r="E8" s="5" t="s">
        <v>2</v>
      </c>
      <c r="F8" s="4" t="s">
        <v>123</v>
      </c>
      <c r="G8" s="4" t="s">
        <v>122</v>
      </c>
    </row>
    <row r="9" spans="2:7">
      <c r="B9" s="6" t="s">
        <v>3</v>
      </c>
      <c r="C9" s="19"/>
      <c r="D9" s="19"/>
      <c r="E9" s="8" t="s">
        <v>4</v>
      </c>
      <c r="F9" s="7"/>
      <c r="G9" s="7"/>
    </row>
    <row r="10" spans="2:7">
      <c r="B10" s="6" t="s">
        <v>5</v>
      </c>
      <c r="C10" s="20"/>
      <c r="D10" s="20"/>
      <c r="E10" s="8" t="s">
        <v>6</v>
      </c>
      <c r="F10" s="20"/>
      <c r="G10" s="20"/>
    </row>
    <row r="11" spans="2:7">
      <c r="B11" s="10" t="s">
        <v>7</v>
      </c>
      <c r="C11" s="20">
        <f>SUM(C12:C18)</f>
        <v>3549707.04</v>
      </c>
      <c r="D11" s="20">
        <f>SUM(D12:D18)</f>
        <v>3890287.37</v>
      </c>
      <c r="E11" s="11" t="s">
        <v>8</v>
      </c>
      <c r="F11" s="20">
        <f>SUM(F12:F20)</f>
        <v>1749449.96</v>
      </c>
      <c r="G11" s="20">
        <v>2013431.06</v>
      </c>
    </row>
    <row r="12" spans="2:7">
      <c r="B12" s="12" t="s">
        <v>9</v>
      </c>
      <c r="C12" s="20">
        <v>0</v>
      </c>
      <c r="D12" s="20">
        <v>0</v>
      </c>
      <c r="E12" s="13" t="s">
        <v>10</v>
      </c>
      <c r="F12" s="20">
        <v>517011.63</v>
      </c>
      <c r="G12" s="20">
        <v>311101.03999999998</v>
      </c>
    </row>
    <row r="13" spans="2:7">
      <c r="B13" s="12" t="s">
        <v>11</v>
      </c>
      <c r="C13" s="20">
        <v>3549707.04</v>
      </c>
      <c r="D13" s="20">
        <v>3890287.37</v>
      </c>
      <c r="E13" s="13" t="s">
        <v>12</v>
      </c>
      <c r="F13" s="20">
        <v>740738.89</v>
      </c>
      <c r="G13" s="20">
        <v>1222816.08</v>
      </c>
    </row>
    <row r="14" spans="2:7">
      <c r="B14" s="12" t="s">
        <v>13</v>
      </c>
      <c r="C14" s="20">
        <v>0</v>
      </c>
      <c r="D14" s="20">
        <v>0</v>
      </c>
      <c r="E14" s="13" t="s">
        <v>14</v>
      </c>
      <c r="F14" s="20">
        <v>0</v>
      </c>
      <c r="G14" s="20">
        <v>0</v>
      </c>
    </row>
    <row r="15" spans="2:7">
      <c r="B15" s="12" t="s">
        <v>15</v>
      </c>
      <c r="C15" s="20">
        <v>0</v>
      </c>
      <c r="D15" s="20">
        <v>0</v>
      </c>
      <c r="E15" s="13" t="s">
        <v>16</v>
      </c>
      <c r="F15" s="20">
        <v>0</v>
      </c>
      <c r="G15" s="20">
        <v>0</v>
      </c>
    </row>
    <row r="16" spans="2:7">
      <c r="B16" s="12" t="s">
        <v>17</v>
      </c>
      <c r="C16" s="20">
        <v>0</v>
      </c>
      <c r="D16" s="20">
        <v>0</v>
      </c>
      <c r="E16" s="13" t="s">
        <v>18</v>
      </c>
      <c r="F16" s="20">
        <v>0</v>
      </c>
      <c r="G16" s="20">
        <v>0</v>
      </c>
    </row>
    <row r="17" spans="2:7" ht="25.5">
      <c r="B17" s="12" t="s">
        <v>19</v>
      </c>
      <c r="C17" s="20">
        <v>0</v>
      </c>
      <c r="D17" s="20">
        <v>0</v>
      </c>
      <c r="E17" s="13" t="s">
        <v>20</v>
      </c>
      <c r="F17" s="20">
        <v>0</v>
      </c>
      <c r="G17" s="20">
        <v>0</v>
      </c>
    </row>
    <row r="18" spans="2:7">
      <c r="B18" s="12" t="s">
        <v>21</v>
      </c>
      <c r="C18" s="20">
        <v>0</v>
      </c>
      <c r="D18" s="20">
        <v>0</v>
      </c>
      <c r="E18" s="13" t="s">
        <v>22</v>
      </c>
      <c r="F18" s="20">
        <v>485168.74</v>
      </c>
      <c r="G18" s="20">
        <v>443002.85</v>
      </c>
    </row>
    <row r="19" spans="2:7">
      <c r="B19" s="10" t="s">
        <v>23</v>
      </c>
      <c r="C19" s="20">
        <f>SUM(C20:C26)</f>
        <v>806920</v>
      </c>
      <c r="D19" s="20">
        <f>SUM(D20:D26)</f>
        <v>1608437.87</v>
      </c>
      <c r="E19" s="13" t="s">
        <v>24</v>
      </c>
      <c r="F19" s="20">
        <v>0</v>
      </c>
      <c r="G19" s="20">
        <v>0</v>
      </c>
    </row>
    <row r="20" spans="2:7">
      <c r="B20" s="12" t="s">
        <v>25</v>
      </c>
      <c r="C20" s="20">
        <v>0</v>
      </c>
      <c r="D20" s="20">
        <v>0</v>
      </c>
      <c r="E20" s="13" t="s">
        <v>26</v>
      </c>
      <c r="F20" s="20">
        <v>6530.7</v>
      </c>
      <c r="G20" s="20">
        <v>36511.089999999997</v>
      </c>
    </row>
    <row r="21" spans="2:7">
      <c r="B21" s="12" t="s">
        <v>27</v>
      </c>
      <c r="C21" s="20">
        <v>806920</v>
      </c>
      <c r="D21" s="20">
        <v>1273321.3600000001</v>
      </c>
      <c r="E21" s="11" t="s">
        <v>28</v>
      </c>
      <c r="F21" s="20">
        <f>SUM(F22:F24)</f>
        <v>0</v>
      </c>
      <c r="G21" s="20">
        <v>0</v>
      </c>
    </row>
    <row r="22" spans="2:7">
      <c r="B22" s="12" t="s">
        <v>29</v>
      </c>
      <c r="C22" s="20">
        <v>0</v>
      </c>
      <c r="D22" s="20">
        <v>0</v>
      </c>
      <c r="E22" s="13" t="s">
        <v>30</v>
      </c>
      <c r="F22" s="20">
        <v>0</v>
      </c>
      <c r="G22" s="20">
        <v>0</v>
      </c>
    </row>
    <row r="23" spans="2:7">
      <c r="B23" s="12" t="s">
        <v>31</v>
      </c>
      <c r="C23" s="20">
        <v>0</v>
      </c>
      <c r="D23" s="20">
        <v>335116.51</v>
      </c>
      <c r="E23" s="14" t="s">
        <v>32</v>
      </c>
      <c r="F23" s="20">
        <v>0</v>
      </c>
      <c r="G23" s="20">
        <v>0</v>
      </c>
    </row>
    <row r="24" spans="2:7">
      <c r="B24" s="12" t="s">
        <v>33</v>
      </c>
      <c r="C24" s="20">
        <v>0</v>
      </c>
      <c r="D24" s="20">
        <v>0</v>
      </c>
      <c r="E24" s="13" t="s">
        <v>34</v>
      </c>
      <c r="F24" s="20">
        <v>0</v>
      </c>
      <c r="G24" s="20">
        <v>0</v>
      </c>
    </row>
    <row r="25" spans="2:7">
      <c r="B25" s="12" t="s">
        <v>35</v>
      </c>
      <c r="C25" s="20">
        <v>0</v>
      </c>
      <c r="D25" s="20">
        <v>0</v>
      </c>
      <c r="E25" s="11" t="s">
        <v>36</v>
      </c>
      <c r="F25" s="20">
        <f>SUM(F26:F27)</f>
        <v>0</v>
      </c>
      <c r="G25" s="20">
        <v>0</v>
      </c>
    </row>
    <row r="26" spans="2:7">
      <c r="B26" s="12" t="s">
        <v>37</v>
      </c>
      <c r="C26" s="20">
        <v>0</v>
      </c>
      <c r="D26" s="20">
        <v>0</v>
      </c>
      <c r="E26" s="13" t="s">
        <v>38</v>
      </c>
      <c r="F26" s="20">
        <v>0</v>
      </c>
      <c r="G26" s="20">
        <v>0</v>
      </c>
    </row>
    <row r="27" spans="2:7">
      <c r="B27" s="10" t="s">
        <v>39</v>
      </c>
      <c r="C27" s="20">
        <f>SUM(C28:C32)</f>
        <v>0</v>
      </c>
      <c r="D27" s="20">
        <f>SUM(D28:D32)</f>
        <v>0</v>
      </c>
      <c r="E27" s="13" t="s">
        <v>40</v>
      </c>
      <c r="F27" s="20">
        <v>0</v>
      </c>
      <c r="G27" s="20">
        <v>0</v>
      </c>
    </row>
    <row r="28" spans="2:7" ht="25.5">
      <c r="B28" s="12" t="s">
        <v>41</v>
      </c>
      <c r="C28" s="20">
        <v>0</v>
      </c>
      <c r="D28" s="20">
        <v>0</v>
      </c>
      <c r="E28" s="11" t="s">
        <v>42</v>
      </c>
      <c r="F28" s="20">
        <v>0</v>
      </c>
      <c r="G28" s="20">
        <v>0</v>
      </c>
    </row>
    <row r="29" spans="2:7" ht="25.5">
      <c r="B29" s="12" t="s">
        <v>43</v>
      </c>
      <c r="C29" s="20">
        <v>0</v>
      </c>
      <c r="D29" s="20">
        <v>0</v>
      </c>
      <c r="E29" s="11" t="s">
        <v>44</v>
      </c>
      <c r="F29" s="20">
        <f>SUM(F30:F32)</f>
        <v>0</v>
      </c>
      <c r="G29" s="20">
        <v>0</v>
      </c>
    </row>
    <row r="30" spans="2:7" ht="25.5">
      <c r="B30" s="12" t="s">
        <v>45</v>
      </c>
      <c r="C30" s="20">
        <v>0</v>
      </c>
      <c r="D30" s="20">
        <v>0</v>
      </c>
      <c r="E30" s="13" t="s">
        <v>46</v>
      </c>
      <c r="F30" s="20">
        <v>0</v>
      </c>
      <c r="G30" s="20">
        <v>0</v>
      </c>
    </row>
    <row r="31" spans="2:7">
      <c r="B31" s="12" t="s">
        <v>47</v>
      </c>
      <c r="C31" s="20">
        <v>0</v>
      </c>
      <c r="D31" s="20">
        <v>0</v>
      </c>
      <c r="E31" s="13" t="s">
        <v>48</v>
      </c>
      <c r="F31" s="20">
        <v>0</v>
      </c>
      <c r="G31" s="20">
        <v>0</v>
      </c>
    </row>
    <row r="32" spans="2:7">
      <c r="B32" s="12" t="s">
        <v>49</v>
      </c>
      <c r="C32" s="20">
        <v>0</v>
      </c>
      <c r="D32" s="20">
        <v>0</v>
      </c>
      <c r="E32" s="13" t="s">
        <v>50</v>
      </c>
      <c r="F32" s="20">
        <v>0</v>
      </c>
      <c r="G32" s="20">
        <v>0</v>
      </c>
    </row>
    <row r="33" spans="2:7" ht="25.5">
      <c r="B33" s="10" t="s">
        <v>51</v>
      </c>
      <c r="C33" s="20">
        <f>SUM(C34:C38)</f>
        <v>0</v>
      </c>
      <c r="D33" s="20">
        <f>SUM(D34:D38)</f>
        <v>0</v>
      </c>
      <c r="E33" s="11" t="s">
        <v>52</v>
      </c>
      <c r="F33" s="20">
        <f>SUM(F34:F39)</f>
        <v>0</v>
      </c>
      <c r="G33" s="20">
        <v>0</v>
      </c>
    </row>
    <row r="34" spans="2:7">
      <c r="B34" s="12" t="s">
        <v>53</v>
      </c>
      <c r="C34" s="20">
        <v>0</v>
      </c>
      <c r="D34" s="20">
        <v>0</v>
      </c>
      <c r="E34" s="13" t="s">
        <v>54</v>
      </c>
      <c r="F34" s="20">
        <v>0</v>
      </c>
      <c r="G34" s="20">
        <v>0</v>
      </c>
    </row>
    <row r="35" spans="2:7">
      <c r="B35" s="12" t="s">
        <v>55</v>
      </c>
      <c r="C35" s="20">
        <v>0</v>
      </c>
      <c r="D35" s="20">
        <v>0</v>
      </c>
      <c r="E35" s="13" t="s">
        <v>56</v>
      </c>
      <c r="F35" s="20">
        <v>0</v>
      </c>
      <c r="G35" s="20">
        <v>0</v>
      </c>
    </row>
    <row r="36" spans="2:7">
      <c r="B36" s="12" t="s">
        <v>57</v>
      </c>
      <c r="C36" s="20">
        <v>0</v>
      </c>
      <c r="D36" s="20">
        <v>0</v>
      </c>
      <c r="E36" s="13" t="s">
        <v>58</v>
      </c>
      <c r="F36" s="20">
        <v>0</v>
      </c>
      <c r="G36" s="20">
        <v>0</v>
      </c>
    </row>
    <row r="37" spans="2:7" ht="25.5">
      <c r="B37" s="12" t="s">
        <v>59</v>
      </c>
      <c r="C37" s="20">
        <v>0</v>
      </c>
      <c r="D37" s="20">
        <v>0</v>
      </c>
      <c r="E37" s="13" t="s">
        <v>60</v>
      </c>
      <c r="F37" s="20">
        <v>0</v>
      </c>
      <c r="G37" s="20">
        <v>0</v>
      </c>
    </row>
    <row r="38" spans="2:7">
      <c r="B38" s="12" t="s">
        <v>61</v>
      </c>
      <c r="C38" s="20">
        <v>0</v>
      </c>
      <c r="D38" s="20">
        <v>0</v>
      </c>
      <c r="E38" s="13" t="s">
        <v>62</v>
      </c>
      <c r="F38" s="20">
        <v>0</v>
      </c>
      <c r="G38" s="20">
        <v>0</v>
      </c>
    </row>
    <row r="39" spans="2:7">
      <c r="B39" s="10" t="s">
        <v>63</v>
      </c>
      <c r="C39" s="20">
        <v>0</v>
      </c>
      <c r="D39" s="20">
        <v>0</v>
      </c>
      <c r="E39" s="13" t="s">
        <v>64</v>
      </c>
      <c r="F39" s="20">
        <v>0</v>
      </c>
      <c r="G39" s="20">
        <v>0</v>
      </c>
    </row>
    <row r="40" spans="2:7">
      <c r="B40" s="10" t="s">
        <v>65</v>
      </c>
      <c r="C40" s="20">
        <f>SUM(C41:C42)</f>
        <v>0</v>
      </c>
      <c r="D40" s="20">
        <f>SUM(D41:D42)</f>
        <v>0</v>
      </c>
      <c r="E40" s="11" t="s">
        <v>66</v>
      </c>
      <c r="F40" s="20">
        <f>SUM(F41:F43)</f>
        <v>0</v>
      </c>
      <c r="G40" s="20">
        <v>0</v>
      </c>
    </row>
    <row r="41" spans="2:7" ht="25.5">
      <c r="B41" s="12" t="s">
        <v>67</v>
      </c>
      <c r="C41" s="20">
        <v>0</v>
      </c>
      <c r="D41" s="20">
        <v>0</v>
      </c>
      <c r="E41" s="13" t="s">
        <v>68</v>
      </c>
      <c r="F41" s="20">
        <v>0</v>
      </c>
      <c r="G41" s="20">
        <v>0</v>
      </c>
    </row>
    <row r="42" spans="2:7">
      <c r="B42" s="12" t="s">
        <v>69</v>
      </c>
      <c r="C42" s="20">
        <v>0</v>
      </c>
      <c r="D42" s="20">
        <v>0</v>
      </c>
      <c r="E42" s="13" t="s">
        <v>70</v>
      </c>
      <c r="F42" s="20">
        <v>0</v>
      </c>
      <c r="G42" s="20">
        <v>0</v>
      </c>
    </row>
    <row r="43" spans="2:7">
      <c r="B43" s="10" t="s">
        <v>71</v>
      </c>
      <c r="C43" s="20">
        <f>SUM(C44:C47)</f>
        <v>84176</v>
      </c>
      <c r="D43" s="20">
        <f>SUM(D44:D47)</f>
        <v>84176</v>
      </c>
      <c r="E43" s="13" t="s">
        <v>72</v>
      </c>
      <c r="F43" s="20">
        <v>0</v>
      </c>
      <c r="G43" s="20">
        <v>0</v>
      </c>
    </row>
    <row r="44" spans="2:7">
      <c r="B44" s="12" t="s">
        <v>73</v>
      </c>
      <c r="C44" s="20">
        <v>84176</v>
      </c>
      <c r="D44" s="20">
        <v>84176</v>
      </c>
      <c r="E44" s="11" t="s">
        <v>74</v>
      </c>
      <c r="F44" s="20">
        <f>SUM(F45:F47)</f>
        <v>0</v>
      </c>
      <c r="G44" s="20">
        <v>0</v>
      </c>
    </row>
    <row r="45" spans="2:7">
      <c r="B45" s="12" t="s">
        <v>75</v>
      </c>
      <c r="C45" s="20">
        <v>0</v>
      </c>
      <c r="D45" s="20">
        <v>0</v>
      </c>
      <c r="E45" s="13" t="s">
        <v>76</v>
      </c>
      <c r="F45" s="20">
        <v>0</v>
      </c>
      <c r="G45" s="20">
        <v>0</v>
      </c>
    </row>
    <row r="46" spans="2:7" ht="25.5">
      <c r="B46" s="12" t="s">
        <v>77</v>
      </c>
      <c r="C46" s="20">
        <v>0</v>
      </c>
      <c r="D46" s="20">
        <v>0</v>
      </c>
      <c r="E46" s="13" t="s">
        <v>78</v>
      </c>
      <c r="F46" s="20">
        <v>0</v>
      </c>
      <c r="G46" s="20">
        <v>0</v>
      </c>
    </row>
    <row r="47" spans="2:7">
      <c r="B47" s="12" t="s">
        <v>79</v>
      </c>
      <c r="C47" s="20">
        <v>0</v>
      </c>
      <c r="D47" s="20">
        <v>0</v>
      </c>
      <c r="E47" s="13" t="s">
        <v>80</v>
      </c>
      <c r="F47" s="20">
        <v>0</v>
      </c>
      <c r="G47" s="20">
        <v>0</v>
      </c>
    </row>
    <row r="48" spans="2:7">
      <c r="B48" s="10"/>
      <c r="C48" s="20"/>
      <c r="D48" s="20"/>
      <c r="E48" s="11"/>
      <c r="F48" s="20"/>
      <c r="G48" s="20"/>
    </row>
    <row r="49" spans="2:7">
      <c r="B49" s="6" t="s">
        <v>81</v>
      </c>
      <c r="C49" s="20">
        <f>C11+C19+C27+C33+C39+C40+C43</f>
        <v>4440803.04</v>
      </c>
      <c r="D49" s="20">
        <f>D11+D19+D27+D33+D39+D40+D43</f>
        <v>5582901.2400000002</v>
      </c>
      <c r="E49" s="8" t="s">
        <v>82</v>
      </c>
      <c r="F49" s="20">
        <f>F11+F21+F25+F28+F29+F33+F40+F44</f>
        <v>1749449.96</v>
      </c>
      <c r="G49" s="20">
        <f>G11+G21+G25+G28+G29+G33+G40+G44</f>
        <v>2013431.06</v>
      </c>
    </row>
    <row r="50" spans="2:7">
      <c r="B50" s="6"/>
      <c r="C50" s="20"/>
      <c r="D50" s="20"/>
      <c r="E50" s="8"/>
      <c r="F50" s="20"/>
      <c r="G50" s="20"/>
    </row>
    <row r="51" spans="2:7">
      <c r="B51" s="6" t="s">
        <v>83</v>
      </c>
      <c r="C51" s="20"/>
      <c r="D51" s="20"/>
      <c r="E51" s="8" t="s">
        <v>84</v>
      </c>
      <c r="F51" s="20"/>
      <c r="G51" s="20"/>
    </row>
    <row r="52" spans="2:7">
      <c r="B52" s="10" t="s">
        <v>85</v>
      </c>
      <c r="C52" s="20">
        <v>0</v>
      </c>
      <c r="D52" s="20">
        <v>0</v>
      </c>
      <c r="E52" s="11" t="s">
        <v>86</v>
      </c>
      <c r="F52" s="20">
        <v>0</v>
      </c>
      <c r="G52" s="20">
        <v>0</v>
      </c>
    </row>
    <row r="53" spans="2:7">
      <c r="B53" s="10" t="s">
        <v>87</v>
      </c>
      <c r="C53" s="20">
        <v>0</v>
      </c>
      <c r="D53" s="20">
        <v>0</v>
      </c>
      <c r="E53" s="11" t="s">
        <v>88</v>
      </c>
      <c r="F53" s="20">
        <v>0</v>
      </c>
      <c r="G53" s="20">
        <v>0</v>
      </c>
    </row>
    <row r="54" spans="2:7">
      <c r="B54" s="10" t="s">
        <v>89</v>
      </c>
      <c r="C54" s="20">
        <v>51172548.43</v>
      </c>
      <c r="D54" s="20">
        <v>0</v>
      </c>
      <c r="E54" s="11" t="s">
        <v>90</v>
      </c>
      <c r="F54" s="20">
        <v>0</v>
      </c>
      <c r="G54" s="20">
        <v>0</v>
      </c>
    </row>
    <row r="55" spans="2:7">
      <c r="B55" s="10" t="s">
        <v>91</v>
      </c>
      <c r="C55" s="20">
        <v>4989131.29</v>
      </c>
      <c r="D55" s="20">
        <v>1744358.26</v>
      </c>
      <c r="E55" s="11" t="s">
        <v>92</v>
      </c>
      <c r="F55" s="20">
        <v>0</v>
      </c>
      <c r="G55" s="20">
        <v>0</v>
      </c>
    </row>
    <row r="56" spans="2:7">
      <c r="B56" s="10" t="s">
        <v>93</v>
      </c>
      <c r="C56" s="20">
        <v>18118.21</v>
      </c>
      <c r="D56" s="20">
        <v>18118.21</v>
      </c>
      <c r="E56" s="11" t="s">
        <v>94</v>
      </c>
      <c r="F56" s="20">
        <v>0</v>
      </c>
      <c r="G56" s="20">
        <v>0</v>
      </c>
    </row>
    <row r="57" spans="2:7">
      <c r="B57" s="10" t="s">
        <v>95</v>
      </c>
      <c r="C57" s="20">
        <v>-10724656.619999999</v>
      </c>
      <c r="D57" s="20">
        <v>-494830.46</v>
      </c>
      <c r="E57" s="11" t="s">
        <v>96</v>
      </c>
      <c r="F57" s="20">
        <v>0</v>
      </c>
      <c r="G57" s="20">
        <v>0</v>
      </c>
    </row>
    <row r="58" spans="2:7">
      <c r="B58" s="10" t="s">
        <v>97</v>
      </c>
      <c r="C58" s="20">
        <v>0</v>
      </c>
      <c r="D58" s="20">
        <v>0</v>
      </c>
      <c r="E58" s="8"/>
      <c r="F58" s="20"/>
      <c r="G58" s="20"/>
    </row>
    <row r="59" spans="2:7">
      <c r="B59" s="10" t="s">
        <v>98</v>
      </c>
      <c r="C59" s="20">
        <v>0</v>
      </c>
      <c r="D59" s="20">
        <v>0</v>
      </c>
      <c r="E59" s="8" t="s">
        <v>99</v>
      </c>
      <c r="F59" s="20">
        <f>SUM(F52:F57)</f>
        <v>0</v>
      </c>
      <c r="G59" s="20">
        <v>0</v>
      </c>
    </row>
    <row r="60" spans="2:7">
      <c r="B60" s="10" t="s">
        <v>100</v>
      </c>
      <c r="C60" s="20">
        <v>0</v>
      </c>
      <c r="D60" s="20">
        <v>0</v>
      </c>
      <c r="E60" s="15"/>
      <c r="F60" s="20"/>
      <c r="G60" s="20"/>
    </row>
    <row r="61" spans="2:7">
      <c r="B61" s="10"/>
      <c r="C61" s="20"/>
      <c r="D61" s="20"/>
      <c r="E61" s="8" t="s">
        <v>101</v>
      </c>
      <c r="F61" s="20">
        <f>F49+F59</f>
        <v>1749449.96</v>
      </c>
      <c r="G61" s="20">
        <f>G49+G59</f>
        <v>2013431.06</v>
      </c>
    </row>
    <row r="62" spans="2:7" ht="25.5">
      <c r="B62" s="6" t="s">
        <v>102</v>
      </c>
      <c r="C62" s="20">
        <f>SUM(C52:C60)</f>
        <v>45455141.310000002</v>
      </c>
      <c r="D62" s="20">
        <f>SUM(D52:D60)</f>
        <v>1267646.01</v>
      </c>
      <c r="E62" s="11"/>
      <c r="F62" s="20"/>
      <c r="G62" s="20"/>
    </row>
    <row r="63" spans="2:7">
      <c r="B63" s="10"/>
      <c r="C63" s="20"/>
      <c r="D63" s="20"/>
      <c r="E63" s="8" t="s">
        <v>103</v>
      </c>
      <c r="F63" s="20"/>
      <c r="G63" s="20"/>
    </row>
    <row r="64" spans="2:7">
      <c r="B64" s="6" t="s">
        <v>104</v>
      </c>
      <c r="C64" s="20">
        <f>C49+C62</f>
        <v>49895944.350000001</v>
      </c>
      <c r="D64" s="20">
        <f>D49+D62</f>
        <v>6850547.25</v>
      </c>
      <c r="E64" s="8"/>
      <c r="F64" s="20"/>
      <c r="G64" s="20"/>
    </row>
    <row r="65" spans="2:7">
      <c r="B65" s="10"/>
      <c r="C65" s="9"/>
      <c r="D65" s="9"/>
      <c r="E65" s="8" t="s">
        <v>105</v>
      </c>
      <c r="F65" s="20">
        <f>SUM(F66:F68)</f>
        <v>51530940.770000003</v>
      </c>
      <c r="G65" s="20">
        <v>358392.34</v>
      </c>
    </row>
    <row r="66" spans="2:7">
      <c r="B66" s="10"/>
      <c r="C66" s="9"/>
      <c r="D66" s="9"/>
      <c r="E66" s="11" t="s">
        <v>106</v>
      </c>
      <c r="F66" s="20">
        <v>0</v>
      </c>
      <c r="G66" s="20">
        <v>0</v>
      </c>
    </row>
    <row r="67" spans="2:7">
      <c r="B67" s="10"/>
      <c r="C67" s="9"/>
      <c r="D67" s="9"/>
      <c r="E67" s="11" t="s">
        <v>107</v>
      </c>
      <c r="F67" s="20">
        <v>51172548.43</v>
      </c>
      <c r="G67" s="20">
        <v>0</v>
      </c>
    </row>
    <row r="68" spans="2:7">
      <c r="B68" s="10"/>
      <c r="C68" s="9"/>
      <c r="D68" s="9"/>
      <c r="E68" s="11" t="s">
        <v>108</v>
      </c>
      <c r="F68" s="20">
        <v>358392.34</v>
      </c>
      <c r="G68" s="20">
        <v>358392.34</v>
      </c>
    </row>
    <row r="69" spans="2:7">
      <c r="B69" s="10"/>
      <c r="C69" s="9"/>
      <c r="D69" s="9"/>
      <c r="E69" s="11"/>
      <c r="F69" s="20"/>
      <c r="G69" s="20"/>
    </row>
    <row r="70" spans="2:7">
      <c r="B70" s="10"/>
      <c r="C70" s="9"/>
      <c r="D70" s="9"/>
      <c r="E70" s="8" t="s">
        <v>109</v>
      </c>
      <c r="F70" s="20">
        <f>SUM(F71:F75)</f>
        <v>-3384446.379999999</v>
      </c>
      <c r="G70" s="20">
        <v>4478723.8499999996</v>
      </c>
    </row>
    <row r="71" spans="2:7">
      <c r="B71" s="10"/>
      <c r="C71" s="9"/>
      <c r="D71" s="9"/>
      <c r="E71" s="11" t="s">
        <v>110</v>
      </c>
      <c r="F71" s="20">
        <v>2892388.35</v>
      </c>
      <c r="G71" s="20">
        <v>1827276.79</v>
      </c>
    </row>
    <row r="72" spans="2:7">
      <c r="B72" s="10"/>
      <c r="C72" s="9"/>
      <c r="D72" s="9"/>
      <c r="E72" s="11" t="s">
        <v>111</v>
      </c>
      <c r="F72" s="20">
        <v>3011861.63</v>
      </c>
      <c r="G72" s="20">
        <v>2651447.06</v>
      </c>
    </row>
    <row r="73" spans="2:7">
      <c r="B73" s="10"/>
      <c r="C73" s="9"/>
      <c r="D73" s="9"/>
      <c r="E73" s="11" t="s">
        <v>112</v>
      </c>
      <c r="F73" s="20">
        <v>0</v>
      </c>
      <c r="G73" s="20">
        <v>0</v>
      </c>
    </row>
    <row r="74" spans="2:7">
      <c r="B74" s="10"/>
      <c r="C74" s="9"/>
      <c r="D74" s="9"/>
      <c r="E74" s="11" t="s">
        <v>113</v>
      </c>
      <c r="F74" s="20">
        <v>0</v>
      </c>
      <c r="G74" s="20">
        <v>0</v>
      </c>
    </row>
    <row r="75" spans="2:7">
      <c r="B75" s="10"/>
      <c r="C75" s="9"/>
      <c r="D75" s="9"/>
      <c r="E75" s="11" t="s">
        <v>114</v>
      </c>
      <c r="F75" s="20">
        <v>-9288696.3599999994</v>
      </c>
      <c r="G75" s="20">
        <v>0</v>
      </c>
    </row>
    <row r="76" spans="2:7">
      <c r="B76" s="10"/>
      <c r="C76" s="9"/>
      <c r="D76" s="9"/>
      <c r="E76" s="11"/>
      <c r="F76" s="20"/>
      <c r="G76" s="20"/>
    </row>
    <row r="77" spans="2:7" ht="25.5">
      <c r="B77" s="10"/>
      <c r="C77" s="9"/>
      <c r="D77" s="9"/>
      <c r="E77" s="8" t="s">
        <v>115</v>
      </c>
      <c r="F77" s="20">
        <f>SUM(F78:F79)</f>
        <v>0</v>
      </c>
      <c r="G77" s="20">
        <v>0</v>
      </c>
    </row>
    <row r="78" spans="2:7">
      <c r="B78" s="10"/>
      <c r="C78" s="9"/>
      <c r="D78" s="9"/>
      <c r="E78" s="11" t="s">
        <v>116</v>
      </c>
      <c r="F78" s="20">
        <v>0</v>
      </c>
      <c r="G78" s="20">
        <v>0</v>
      </c>
    </row>
    <row r="79" spans="2:7">
      <c r="B79" s="10"/>
      <c r="C79" s="9"/>
      <c r="D79" s="9"/>
      <c r="E79" s="11" t="s">
        <v>117</v>
      </c>
      <c r="F79" s="20">
        <v>0</v>
      </c>
      <c r="G79" s="20">
        <v>0</v>
      </c>
    </row>
    <row r="80" spans="2:7">
      <c r="B80" s="10"/>
      <c r="C80" s="9"/>
      <c r="D80" s="9"/>
      <c r="E80" s="11"/>
      <c r="F80" s="20"/>
      <c r="G80" s="20"/>
    </row>
    <row r="81" spans="2:7">
      <c r="B81" s="10"/>
      <c r="C81" s="9"/>
      <c r="D81" s="9"/>
      <c r="E81" s="8" t="s">
        <v>118</v>
      </c>
      <c r="F81" s="20">
        <f>F65+F70+F77</f>
        <v>48146494.390000001</v>
      </c>
      <c r="G81" s="20">
        <v>4837116.1899999995</v>
      </c>
    </row>
    <row r="82" spans="2:7">
      <c r="B82" s="10"/>
      <c r="C82" s="9"/>
      <c r="D82" s="9"/>
      <c r="E82" s="11"/>
      <c r="F82" s="20"/>
      <c r="G82" s="20"/>
    </row>
    <row r="83" spans="2:7">
      <c r="B83" s="10"/>
      <c r="C83" s="9"/>
      <c r="D83" s="9"/>
      <c r="E83" s="8" t="s">
        <v>119</v>
      </c>
      <c r="F83" s="20">
        <f>F61+F81</f>
        <v>49895944.350000001</v>
      </c>
      <c r="G83" s="20">
        <f>G61+G81</f>
        <v>6850547.25</v>
      </c>
    </row>
    <row r="84" spans="2:7" ht="13.5" thickBot="1">
      <c r="B84" s="16"/>
      <c r="C84" s="17"/>
      <c r="D84" s="17"/>
      <c r="E84" s="18"/>
      <c r="F84" s="21"/>
      <c r="G84" s="21"/>
    </row>
  </sheetData>
  <mergeCells count="5">
    <mergeCell ref="B3:G3"/>
    <mergeCell ref="B4:G4"/>
    <mergeCell ref="B5:G5"/>
    <mergeCell ref="B6:G6"/>
    <mergeCell ref="B7:G7"/>
  </mergeCells>
  <pageMargins left="0.70866141732283472" right="0.70866141732283472" top="0.74803149606299213" bottom="0.74803149606299213" header="0.31496062992125984" footer="0.31496062992125984"/>
  <pageSetup scale="70" fitToHeight="0" orientation="landscape" r:id="rId1"/>
  <rowBreaks count="1" manualBreakCount="1">
    <brk id="49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F1_ESF</vt:lpstr>
      <vt:lpstr>'F1_ESF'!Área_de_impresión</vt:lpstr>
      <vt:lpstr>'F1_ESF'!Títulos_a_imprimir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DIRECCION DE ADMINISTRACION Y FINANZAS</cp:lastModifiedBy>
  <cp:lastPrinted>2025-03-24T19:15:08Z</cp:lastPrinted>
  <dcterms:created xsi:type="dcterms:W3CDTF">2016-10-11T18:36:49Z</dcterms:created>
  <dcterms:modified xsi:type="dcterms:W3CDTF">2026-01-09T22:07:15Z</dcterms:modified>
</cp:coreProperties>
</file>